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平衡表" sheetId="4" r:id="rId1"/>
    <sheet name="收入表" sheetId="1" r:id="rId2"/>
    <sheet name="支出表" sheetId="2" r:id="rId3"/>
  </sheets>
  <calcPr calcId="145621"/>
</workbook>
</file>

<file path=xl/calcChain.xml><?xml version="1.0" encoding="utf-8"?>
<calcChain xmlns="http://schemas.openxmlformats.org/spreadsheetml/2006/main">
  <c r="B4" i="2" l="1"/>
  <c r="B27" i="1"/>
  <c r="B22" i="1"/>
  <c r="B17" i="1"/>
  <c r="B4" i="1"/>
  <c r="B32" i="2" l="1"/>
  <c r="G5" i="4" l="1"/>
  <c r="D5" i="4"/>
  <c r="B10" i="4"/>
  <c r="B9" i="4"/>
  <c r="B8" i="4"/>
  <c r="B7" i="4"/>
  <c r="B6" i="4"/>
  <c r="B5" i="4" l="1"/>
  <c r="C5" i="4"/>
  <c r="B28" i="2" l="1"/>
  <c r="B23" i="2"/>
  <c r="E9" i="4" s="1"/>
  <c r="B19" i="2"/>
  <c r="E8" i="4" s="1"/>
  <c r="B11" i="2"/>
  <c r="E7" i="4" s="1"/>
  <c r="E6" i="4" l="1"/>
  <c r="B34" i="2"/>
  <c r="E10" i="4"/>
  <c r="B35" i="1"/>
  <c r="F5" i="4" l="1"/>
  <c r="E5" i="4"/>
</calcChain>
</file>

<file path=xl/sharedStrings.xml><?xml version="1.0" encoding="utf-8"?>
<sst xmlns="http://schemas.openxmlformats.org/spreadsheetml/2006/main" count="88" uniqueCount="64">
  <si>
    <t>科目名称</t>
  </si>
  <si>
    <t>预算数</t>
  </si>
  <si>
    <t>一、企业职工基本养老保险基金收入</t>
  </si>
  <si>
    <t xml:space="preserve">        1、保险费收入</t>
  </si>
  <si>
    <t xml:space="preserve">        2、财政补贴收入</t>
  </si>
  <si>
    <t xml:space="preserve">        3、利息收入</t>
  </si>
  <si>
    <t xml:space="preserve">        4、其他收入</t>
  </si>
  <si>
    <t xml:space="preserve">        5、上级补助收入</t>
    <rPh sb="0" eb="6">
      <t>shang jibu zhushou r</t>
    </rPh>
    <phoneticPr fontId="2" type="noConversion"/>
  </si>
  <si>
    <t xml:space="preserve">        6、下级上解收入</t>
    <phoneticPr fontId="7" type="noConversion"/>
  </si>
  <si>
    <t>二、失业保险基金收入</t>
  </si>
  <si>
    <t xml:space="preserve">        5、下级上解收入</t>
  </si>
  <si>
    <t>三、职工基本医疗保险基金收入</t>
  </si>
  <si>
    <t>四、工伤保险基金收入</t>
  </si>
  <si>
    <t>本年收入合计</t>
  </si>
  <si>
    <t>上年结余</t>
  </si>
  <si>
    <t>本年收入总计</t>
  </si>
  <si>
    <t>一、企业职工基本养老保险基金支出</t>
  </si>
  <si>
    <t xml:space="preserve">        1、基养老金支出</t>
  </si>
  <si>
    <t xml:space="preserve">        2、医疗补助金支出</t>
  </si>
  <si>
    <t xml:space="preserve">        3、丧葬抚恤补助支出</t>
  </si>
  <si>
    <t xml:space="preserve">        4、其他支出</t>
  </si>
  <si>
    <t xml:space="preserve">        5、上解上级支出</t>
    <rPh sb="0" eb="6">
      <t>shangjie jueshang jizhi ch</t>
    </rPh>
    <phoneticPr fontId="2" type="noConversion"/>
  </si>
  <si>
    <t xml:space="preserve">        6、补助下级支出</t>
  </si>
  <si>
    <t>二、失业保险基金支出</t>
  </si>
  <si>
    <t xml:space="preserve">        1、失业保险金支出</t>
  </si>
  <si>
    <t xml:space="preserve">        2、医疗保险费支出</t>
  </si>
  <si>
    <t xml:space="preserve">        4、职业培训和职业介绍补贴</t>
  </si>
  <si>
    <t xml:space="preserve">        5、技能提升补贴支出</t>
  </si>
  <si>
    <t xml:space="preserve">        6、其他支出</t>
  </si>
  <si>
    <t xml:space="preserve">        7、补助下级支出</t>
  </si>
  <si>
    <t>三、职工基本医疗保险基金支出</t>
  </si>
  <si>
    <t xml:space="preserve">        1、统筹基金支出</t>
    <rPh sb="0" eb="13">
      <t>qi zhongtong chouji jzhi chu</t>
    </rPh>
    <phoneticPr fontId="1" type="noConversion"/>
  </si>
  <si>
    <t xml:space="preserve">        2、个人账户支出</t>
    <rPh sb="0" eb="13">
      <t>ge rzhang huzhi chu</t>
    </rPh>
    <phoneticPr fontId="1" type="noConversion"/>
  </si>
  <si>
    <t xml:space="preserve">        3、其他支出</t>
    <rPh sb="0" eb="8">
      <t>qi tzhi chu</t>
    </rPh>
    <phoneticPr fontId="1" type="noConversion"/>
  </si>
  <si>
    <t>四、工伤保险基金支出</t>
  </si>
  <si>
    <t xml:space="preserve">        1、工伤保险待遇支出</t>
  </si>
  <si>
    <t xml:space="preserve">        2、劳动能力鉴定支出</t>
  </si>
  <si>
    <t xml:space="preserve">        3、工伤预防费用支出</t>
  </si>
  <si>
    <t xml:space="preserve">        2、其他支出</t>
  </si>
  <si>
    <t xml:space="preserve">        3、补助下级支出</t>
  </si>
  <si>
    <t>本年支出合计</t>
  </si>
  <si>
    <t>年末滚存结余</t>
  </si>
  <si>
    <t>本年支出总计</t>
  </si>
  <si>
    <t>项目</t>
  </si>
  <si>
    <t>收入预算</t>
  </si>
  <si>
    <t>支出预算</t>
  </si>
  <si>
    <t>合计</t>
  </si>
  <si>
    <t>一、企业职工基本养老保险基金</t>
  </si>
  <si>
    <t>二、失业保险基金</t>
  </si>
  <si>
    <t>三、职工基本医疗保险基金</t>
  </si>
  <si>
    <t>四、工伤保险基金</t>
  </si>
  <si>
    <t>上年结余</t>
    <phoneticPr fontId="6" type="noConversion"/>
  </si>
  <si>
    <t>年终结余</t>
    <phoneticPr fontId="6" type="noConversion"/>
  </si>
  <si>
    <t>本年收入</t>
    <phoneticPr fontId="6" type="noConversion"/>
  </si>
  <si>
    <t>本年支出</t>
    <phoneticPr fontId="6" type="noConversion"/>
  </si>
  <si>
    <t>单位：万元</t>
    <phoneticPr fontId="6" type="noConversion"/>
  </si>
  <si>
    <t>单位：万元</t>
    <phoneticPr fontId="6" type="noConversion"/>
  </si>
  <si>
    <t>单位：万元</t>
    <phoneticPr fontId="6" type="noConversion"/>
  </si>
  <si>
    <t>五、机关事业单位基本养老保险基金</t>
    <phoneticPr fontId="6" type="noConversion"/>
  </si>
  <si>
    <t>2020年省级社会保险基金预算</t>
    <phoneticPr fontId="6" type="noConversion"/>
  </si>
  <si>
    <t>五、机关事业单位养老保险基金收入</t>
    <phoneticPr fontId="6" type="noConversion"/>
  </si>
  <si>
    <r>
      <t>2020</t>
    </r>
    <r>
      <rPr>
        <sz val="18"/>
        <rFont val="方正小标宋_GBK"/>
        <family val="4"/>
        <charset val="134"/>
      </rPr>
      <t>年省本级社会保险基金收入预算</t>
    </r>
    <phoneticPr fontId="7" type="noConversion"/>
  </si>
  <si>
    <r>
      <t>2020</t>
    </r>
    <r>
      <rPr>
        <sz val="18"/>
        <rFont val="方正小标宋_GBK"/>
        <family val="4"/>
        <charset val="134"/>
      </rPr>
      <t>年省本级社会保险基金支出预算</t>
    </r>
    <phoneticPr fontId="7" type="noConversion"/>
  </si>
  <si>
    <t>五、机关事业单位养老保险基金支出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</si>
</sst>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5" x14ac:knownFonts="1">
    <font>
      <sz val="11"/>
      <color theme="1"/>
      <name val="宋体"/>
      <family val="2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Times New Roman"/>
      <family val="1"/>
    </font>
    <font>
      <sz val="18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name val="方正黑体_GBK"/>
      <family val="4"/>
      <charset val="134"/>
    </font>
    <font>
      <sz val="10"/>
      <name val="Helv"/>
      <family val="2"/>
    </font>
    <font>
      <sz val="12"/>
      <name val="方正仿宋_GBK"/>
      <family val="4"/>
      <charset val="13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方正仿宋_GBK"/>
      <family val="4"/>
      <charset val="134"/>
    </font>
    <font>
      <b/>
      <sz val="12"/>
      <color indexed="8"/>
      <name val="Times New Roman"/>
      <family val="1"/>
    </font>
    <font>
      <b/>
      <sz val="12"/>
      <color theme="1"/>
      <name val="方正书宋_GBK"/>
      <family val="4"/>
      <charset val="134"/>
    </font>
    <font>
      <sz val="18"/>
      <color theme="1"/>
      <name val="方正小标宋_GBK"/>
      <family val="4"/>
      <charset val="134"/>
    </font>
    <font>
      <b/>
      <sz val="11"/>
      <color indexed="8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方正小标宋_GBK"/>
      <family val="4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>
      <alignment vertical="center"/>
    </xf>
    <xf numFmtId="0" fontId="10" fillId="0" borderId="0"/>
    <xf numFmtId="0" fontId="3" fillId="0" borderId="0"/>
  </cellStyleXfs>
  <cellXfs count="39">
    <xf numFmtId="0" fontId="0" fillId="0" borderId="0" xfId="0"/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176" fontId="9" fillId="0" borderId="1" xfId="2" applyNumberFormat="1" applyFont="1" applyFill="1" applyBorder="1" applyAlignment="1">
      <alignment horizontal="center" vertical="center"/>
    </xf>
    <xf numFmtId="1" fontId="9" fillId="0" borderId="1" xfId="3" applyNumberFormat="1" applyFont="1" applyBorder="1" applyAlignment="1" applyProtection="1">
      <alignment horizontal="center" vertical="center" wrapText="1"/>
      <protection locked="0"/>
    </xf>
    <xf numFmtId="49" fontId="11" fillId="0" borderId="1" xfId="4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right" vertical="center"/>
    </xf>
    <xf numFmtId="0" fontId="13" fillId="0" borderId="1" xfId="1" applyFont="1" applyFill="1" applyBorder="1" applyAlignment="1">
      <alignment horizontal="right" vertical="center"/>
    </xf>
    <xf numFmtId="0" fontId="13" fillId="0" borderId="1" xfId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49" fontId="11" fillId="0" borderId="1" xfId="4" applyNumberFormat="1" applyFont="1" applyBorder="1" applyAlignment="1">
      <alignment horizontal="left" vertical="center" indent="1"/>
    </xf>
    <xf numFmtId="49" fontId="14" fillId="0" borderId="1" xfId="1" applyNumberFormat="1" applyFont="1" applyFill="1" applyBorder="1" applyAlignment="1">
      <alignment horizontal="center" vertical="center"/>
    </xf>
    <xf numFmtId="177" fontId="15" fillId="0" borderId="1" xfId="1" applyNumberFormat="1" applyFont="1" applyBorder="1" applyAlignment="1">
      <alignment horizontal="right" vertical="center"/>
    </xf>
    <xf numFmtId="176" fontId="15" fillId="0" borderId="1" xfId="1" applyNumberFormat="1" applyFont="1" applyBorder="1" applyAlignment="1">
      <alignment horizontal="right" vertical="center"/>
    </xf>
    <xf numFmtId="49" fontId="14" fillId="0" borderId="1" xfId="4" applyNumberFormat="1" applyFont="1" applyBorder="1" applyAlignment="1">
      <alignment vertical="center"/>
    </xf>
    <xf numFmtId="177" fontId="15" fillId="0" borderId="1" xfId="1" applyNumberFormat="1" applyFont="1" applyBorder="1" applyAlignment="1">
      <alignment vertical="center"/>
    </xf>
    <xf numFmtId="49" fontId="14" fillId="0" borderId="1" xfId="4" applyNumberFormat="1" applyFont="1" applyFill="1" applyBorder="1" applyAlignment="1">
      <alignment vertical="center"/>
    </xf>
    <xf numFmtId="49" fontId="14" fillId="0" borderId="1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1" xfId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/>
    </xf>
    <xf numFmtId="0" fontId="8" fillId="0" borderId="0" xfId="1" applyFont="1" applyAlignment="1">
      <alignment horizontal="right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5">
    <cellStyle name="常规" xfId="0" builtinId="0"/>
    <cellStyle name="常规 2" xfId="1"/>
    <cellStyle name="常规_2013.1.人代会报告附表" xfId="3"/>
    <cellStyle name="常规_2014-2015全省及省级社会保险基金收支情况表（办公室）" xfId="4"/>
    <cellStyle name="常规_市本级汇总(修改)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9" sqref="K9"/>
    </sheetView>
  </sheetViews>
  <sheetFormatPr defaultRowHeight="13.5" x14ac:dyDescent="0.15"/>
  <cols>
    <col min="1" max="1" width="29.375" bestFit="1" customWidth="1"/>
    <col min="2" max="2" width="9.5" bestFit="1" customWidth="1"/>
    <col min="3" max="4" width="9" bestFit="1" customWidth="1"/>
    <col min="5" max="5" width="9.5" bestFit="1" customWidth="1"/>
    <col min="6" max="7" width="9" bestFit="1" customWidth="1"/>
  </cols>
  <sheetData>
    <row r="1" spans="1:9" ht="32.25" customHeight="1" x14ac:dyDescent="0.15">
      <c r="A1" s="33" t="s">
        <v>59</v>
      </c>
      <c r="B1" s="33"/>
      <c r="C1" s="33"/>
      <c r="D1" s="33"/>
      <c r="E1" s="33"/>
      <c r="F1" s="33"/>
      <c r="G1" s="33"/>
    </row>
    <row r="2" spans="1:9" ht="24" x14ac:dyDescent="0.15">
      <c r="A2" s="25"/>
      <c r="B2" s="25"/>
      <c r="C2" s="25"/>
      <c r="D2" s="25"/>
      <c r="E2" s="25"/>
      <c r="F2" s="36" t="s">
        <v>55</v>
      </c>
      <c r="G2" s="36"/>
    </row>
    <row r="3" spans="1:9" ht="21.75" customHeight="1" x14ac:dyDescent="0.15">
      <c r="A3" s="34" t="s">
        <v>43</v>
      </c>
      <c r="B3" s="35" t="s">
        <v>44</v>
      </c>
      <c r="C3" s="35"/>
      <c r="D3" s="35"/>
      <c r="E3" s="35" t="s">
        <v>45</v>
      </c>
      <c r="F3" s="35"/>
      <c r="G3" s="35"/>
    </row>
    <row r="4" spans="1:9" ht="21.75" customHeight="1" x14ac:dyDescent="0.15">
      <c r="A4" s="34"/>
      <c r="B4" s="26" t="s">
        <v>46</v>
      </c>
      <c r="C4" s="27" t="s">
        <v>53</v>
      </c>
      <c r="D4" s="28" t="s">
        <v>51</v>
      </c>
      <c r="E4" s="26" t="s">
        <v>46</v>
      </c>
      <c r="F4" s="27" t="s">
        <v>54</v>
      </c>
      <c r="G4" s="28" t="s">
        <v>52</v>
      </c>
    </row>
    <row r="5" spans="1:9" ht="32.25" customHeight="1" x14ac:dyDescent="0.15">
      <c r="A5" s="21" t="s">
        <v>46</v>
      </c>
      <c r="B5" s="22">
        <f t="shared" ref="B5:G5" si="0">SUM(B6:B10)</f>
        <v>12192572</v>
      </c>
      <c r="C5" s="22">
        <f t="shared" si="0"/>
        <v>8366440</v>
      </c>
      <c r="D5" s="22">
        <f t="shared" si="0"/>
        <v>3826132</v>
      </c>
      <c r="E5" s="22">
        <f t="shared" si="0"/>
        <v>12192572</v>
      </c>
      <c r="F5" s="22">
        <f t="shared" si="0"/>
        <v>8721663</v>
      </c>
      <c r="G5" s="22">
        <f t="shared" si="0"/>
        <v>3470909</v>
      </c>
    </row>
    <row r="6" spans="1:9" ht="32.25" customHeight="1" thickBot="1" x14ac:dyDescent="0.2">
      <c r="A6" s="23" t="s">
        <v>47</v>
      </c>
      <c r="B6" s="24">
        <f>C6+D6</f>
        <v>9945426</v>
      </c>
      <c r="C6" s="24">
        <v>7065958</v>
      </c>
      <c r="D6" s="24">
        <v>2879468</v>
      </c>
      <c r="E6" s="24">
        <f>F6+G6</f>
        <v>9945426</v>
      </c>
      <c r="F6" s="24">
        <v>7333361</v>
      </c>
      <c r="G6" s="24">
        <v>2612065</v>
      </c>
    </row>
    <row r="7" spans="1:9" ht="32.25" customHeight="1" x14ac:dyDescent="0.15">
      <c r="A7" s="23" t="s">
        <v>48</v>
      </c>
      <c r="B7" s="24">
        <f t="shared" ref="B7:B10" si="1">C7+D7</f>
        <v>306144</v>
      </c>
      <c r="C7" s="24">
        <v>34497</v>
      </c>
      <c r="D7" s="24">
        <v>271647</v>
      </c>
      <c r="E7" s="24">
        <f t="shared" ref="E7:E10" si="2">F7+G7</f>
        <v>306144</v>
      </c>
      <c r="F7" s="24">
        <v>14084</v>
      </c>
      <c r="G7" s="24">
        <v>292060</v>
      </c>
      <c r="I7" s="31"/>
    </row>
    <row r="8" spans="1:9" ht="32.25" customHeight="1" thickBot="1" x14ac:dyDescent="0.2">
      <c r="A8" s="23" t="s">
        <v>49</v>
      </c>
      <c r="B8" s="24">
        <f t="shared" si="1"/>
        <v>515355</v>
      </c>
      <c r="C8" s="24">
        <v>199397</v>
      </c>
      <c r="D8" s="24">
        <v>315958</v>
      </c>
      <c r="E8" s="24">
        <f t="shared" si="2"/>
        <v>515355</v>
      </c>
      <c r="F8" s="24">
        <v>173360</v>
      </c>
      <c r="G8" s="24">
        <v>341995</v>
      </c>
      <c r="I8" s="32"/>
    </row>
    <row r="9" spans="1:9" ht="32.25" customHeight="1" x14ac:dyDescent="0.15">
      <c r="A9" s="23" t="s">
        <v>50</v>
      </c>
      <c r="B9" s="24">
        <f t="shared" si="1"/>
        <v>154030</v>
      </c>
      <c r="C9" s="24">
        <v>68756</v>
      </c>
      <c r="D9" s="24">
        <v>85274</v>
      </c>
      <c r="E9" s="24">
        <f t="shared" si="2"/>
        <v>154030</v>
      </c>
      <c r="F9" s="24">
        <v>64815</v>
      </c>
      <c r="G9" s="24">
        <v>89215</v>
      </c>
    </row>
    <row r="10" spans="1:9" ht="32.25" customHeight="1" x14ac:dyDescent="0.15">
      <c r="A10" s="23" t="s">
        <v>58</v>
      </c>
      <c r="B10" s="24">
        <f t="shared" si="1"/>
        <v>1271617</v>
      </c>
      <c r="C10" s="24">
        <v>997832</v>
      </c>
      <c r="D10" s="24">
        <v>273785</v>
      </c>
      <c r="E10" s="24">
        <f t="shared" si="2"/>
        <v>1271617</v>
      </c>
      <c r="F10" s="24">
        <v>1136043</v>
      </c>
      <c r="G10" s="24">
        <v>135574</v>
      </c>
    </row>
  </sheetData>
  <mergeCells count="6">
    <mergeCell ref="I7:I8"/>
    <mergeCell ref="A1:G1"/>
    <mergeCell ref="A3:A4"/>
    <mergeCell ref="B3:D3"/>
    <mergeCell ref="E3:G3"/>
    <mergeCell ref="F2:G2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25" workbookViewId="0">
      <selection activeCell="B35" sqref="B35"/>
    </sheetView>
  </sheetViews>
  <sheetFormatPr defaultRowHeight="13.5" x14ac:dyDescent="0.15"/>
  <cols>
    <col min="1" max="1" width="49.5" customWidth="1"/>
    <col min="2" max="2" width="22.75" customWidth="1"/>
  </cols>
  <sheetData>
    <row r="1" spans="1:2" ht="24" x14ac:dyDescent="0.15">
      <c r="A1" s="37" t="s">
        <v>61</v>
      </c>
      <c r="B1" s="37"/>
    </row>
    <row r="2" spans="1:2" ht="14.25" x14ac:dyDescent="0.15">
      <c r="A2" s="1"/>
      <c r="B2" s="29" t="s">
        <v>56</v>
      </c>
    </row>
    <row r="3" spans="1:2" ht="15.75" x14ac:dyDescent="0.15">
      <c r="A3" s="3" t="s">
        <v>0</v>
      </c>
      <c r="B3" s="4" t="s">
        <v>1</v>
      </c>
    </row>
    <row r="4" spans="1:2" ht="15.75" x14ac:dyDescent="0.15">
      <c r="A4" s="14" t="s">
        <v>2</v>
      </c>
      <c r="B4" s="15">
        <f>SUM(B5:B10)</f>
        <v>7065958</v>
      </c>
    </row>
    <row r="5" spans="1:2" ht="15.75" x14ac:dyDescent="0.15">
      <c r="A5" s="10" t="s">
        <v>3</v>
      </c>
      <c r="B5" s="9">
        <v>1558675</v>
      </c>
    </row>
    <row r="6" spans="1:2" ht="15.75" x14ac:dyDescent="0.15">
      <c r="A6" s="10" t="s">
        <v>4</v>
      </c>
      <c r="B6" s="9">
        <v>3119889</v>
      </c>
    </row>
    <row r="7" spans="1:2" ht="15.75" x14ac:dyDescent="0.15">
      <c r="A7" s="10" t="s">
        <v>5</v>
      </c>
      <c r="B7" s="9">
        <v>65000</v>
      </c>
    </row>
    <row r="8" spans="1:2" ht="15.75" x14ac:dyDescent="0.15">
      <c r="A8" s="10" t="s">
        <v>6</v>
      </c>
      <c r="B8" s="9">
        <v>141800</v>
      </c>
    </row>
    <row r="9" spans="1:2" ht="15.75" x14ac:dyDescent="0.15">
      <c r="A9" s="10" t="s">
        <v>7</v>
      </c>
      <c r="B9" s="9">
        <v>2045000</v>
      </c>
    </row>
    <row r="10" spans="1:2" ht="15.75" x14ac:dyDescent="0.15">
      <c r="A10" s="10" t="s">
        <v>8</v>
      </c>
      <c r="B10" s="9">
        <v>135594</v>
      </c>
    </row>
    <row r="11" spans="1:2" ht="15.75" x14ac:dyDescent="0.15">
      <c r="A11" s="16" t="s">
        <v>9</v>
      </c>
      <c r="B11" s="15">
        <v>34497</v>
      </c>
    </row>
    <row r="12" spans="1:2" ht="15.75" x14ac:dyDescent="0.15">
      <c r="A12" s="10" t="s">
        <v>3</v>
      </c>
      <c r="B12" s="9">
        <v>6000</v>
      </c>
    </row>
    <row r="13" spans="1:2" ht="15.75" x14ac:dyDescent="0.15">
      <c r="A13" s="10" t="s">
        <v>4</v>
      </c>
      <c r="B13" s="9"/>
    </row>
    <row r="14" spans="1:2" ht="15.75" x14ac:dyDescent="0.15">
      <c r="A14" s="10" t="s">
        <v>5</v>
      </c>
      <c r="B14" s="9">
        <v>3709</v>
      </c>
    </row>
    <row r="15" spans="1:2" ht="15.75" x14ac:dyDescent="0.15">
      <c r="A15" s="10" t="s">
        <v>6</v>
      </c>
      <c r="B15" s="9"/>
    </row>
    <row r="16" spans="1:2" ht="15.75" x14ac:dyDescent="0.15">
      <c r="A16" s="10" t="s">
        <v>10</v>
      </c>
      <c r="B16" s="9">
        <v>24788</v>
      </c>
    </row>
    <row r="17" spans="1:2" ht="15.75" x14ac:dyDescent="0.15">
      <c r="A17" s="14" t="s">
        <v>11</v>
      </c>
      <c r="B17" s="15">
        <f>SUM(B18:B21)</f>
        <v>199397</v>
      </c>
    </row>
    <row r="18" spans="1:2" ht="15.75" x14ac:dyDescent="0.15">
      <c r="A18" s="10" t="s">
        <v>3</v>
      </c>
      <c r="B18" s="9">
        <v>196812</v>
      </c>
    </row>
    <row r="19" spans="1:2" ht="15.75" x14ac:dyDescent="0.15">
      <c r="A19" s="10" t="s">
        <v>4</v>
      </c>
      <c r="B19" s="9"/>
    </row>
    <row r="20" spans="1:2" ht="15.75" x14ac:dyDescent="0.15">
      <c r="A20" s="10" t="s">
        <v>5</v>
      </c>
      <c r="B20" s="9">
        <v>2413</v>
      </c>
    </row>
    <row r="21" spans="1:2" ht="15.75" x14ac:dyDescent="0.15">
      <c r="A21" s="10" t="s">
        <v>6</v>
      </c>
      <c r="B21" s="9">
        <v>172</v>
      </c>
    </row>
    <row r="22" spans="1:2" ht="15.75" x14ac:dyDescent="0.15">
      <c r="A22" s="14" t="s">
        <v>12</v>
      </c>
      <c r="B22" s="15">
        <f>SUM(B23:B26)</f>
        <v>68756</v>
      </c>
    </row>
    <row r="23" spans="1:2" ht="15.75" x14ac:dyDescent="0.15">
      <c r="A23" s="10" t="s">
        <v>3</v>
      </c>
      <c r="B23" s="9">
        <v>67356</v>
      </c>
    </row>
    <row r="24" spans="1:2" ht="15.75" x14ac:dyDescent="0.15">
      <c r="A24" s="10" t="s">
        <v>4</v>
      </c>
      <c r="B24" s="9"/>
    </row>
    <row r="25" spans="1:2" ht="15.75" x14ac:dyDescent="0.15">
      <c r="A25" s="10" t="s">
        <v>5</v>
      </c>
      <c r="B25" s="9">
        <v>1329</v>
      </c>
    </row>
    <row r="26" spans="1:2" ht="15.75" x14ac:dyDescent="0.15">
      <c r="A26" s="10" t="s">
        <v>6</v>
      </c>
      <c r="B26" s="9">
        <v>71</v>
      </c>
    </row>
    <row r="27" spans="1:2" ht="15.75" x14ac:dyDescent="0.15">
      <c r="A27" s="14" t="s">
        <v>60</v>
      </c>
      <c r="B27" s="15">
        <f>SUM(B28:B32)</f>
        <v>997832</v>
      </c>
    </row>
    <row r="28" spans="1:2" ht="15.75" x14ac:dyDescent="0.15">
      <c r="A28" s="5" t="s">
        <v>3</v>
      </c>
      <c r="B28" s="9">
        <v>416841</v>
      </c>
    </row>
    <row r="29" spans="1:2" ht="15.75" x14ac:dyDescent="0.15">
      <c r="A29" s="5" t="s">
        <v>4</v>
      </c>
      <c r="B29" s="9">
        <v>549512</v>
      </c>
    </row>
    <row r="30" spans="1:2" ht="15.75" x14ac:dyDescent="0.15">
      <c r="A30" s="5" t="s">
        <v>5</v>
      </c>
      <c r="B30" s="9">
        <v>7404</v>
      </c>
    </row>
    <row r="31" spans="1:2" ht="15.75" x14ac:dyDescent="0.15">
      <c r="A31" s="5" t="s">
        <v>6</v>
      </c>
      <c r="B31" s="9">
        <v>24075</v>
      </c>
    </row>
    <row r="32" spans="1:2" ht="15.75" x14ac:dyDescent="0.15">
      <c r="A32" s="5" t="s">
        <v>10</v>
      </c>
      <c r="B32" s="9"/>
    </row>
    <row r="33" spans="1:2" ht="15.75" x14ac:dyDescent="0.15">
      <c r="A33" s="17" t="s">
        <v>13</v>
      </c>
      <c r="B33" s="15">
        <v>8366440</v>
      </c>
    </row>
    <row r="34" spans="1:2" ht="15.75" x14ac:dyDescent="0.15">
      <c r="A34" s="17" t="s">
        <v>14</v>
      </c>
      <c r="B34" s="15">
        <v>3826132</v>
      </c>
    </row>
    <row r="35" spans="1:2" ht="15.75" x14ac:dyDescent="0.15">
      <c r="A35" s="17" t="s">
        <v>15</v>
      </c>
      <c r="B35" s="18">
        <f>SUM(B33:B34)</f>
        <v>12192572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3" workbookViewId="0">
      <selection activeCell="D33" sqref="D33"/>
    </sheetView>
  </sheetViews>
  <sheetFormatPr defaultRowHeight="13.5" x14ac:dyDescent="0.15"/>
  <cols>
    <col min="1" max="1" width="48.125" customWidth="1"/>
    <col min="2" max="2" width="19.5" customWidth="1"/>
  </cols>
  <sheetData>
    <row r="1" spans="1:2" ht="24" x14ac:dyDescent="0.15">
      <c r="A1" s="38" t="s">
        <v>62</v>
      </c>
      <c r="B1" s="38"/>
    </row>
    <row r="2" spans="1:2" ht="14.25" x14ac:dyDescent="0.15">
      <c r="A2" s="2"/>
      <c r="B2" s="30" t="s">
        <v>57</v>
      </c>
    </row>
    <row r="3" spans="1:2" ht="15.75" x14ac:dyDescent="0.15">
      <c r="A3" s="3" t="s">
        <v>0</v>
      </c>
      <c r="B3" s="4" t="s">
        <v>1</v>
      </c>
    </row>
    <row r="4" spans="1:2" ht="15.75" x14ac:dyDescent="0.15">
      <c r="A4" s="14" t="s">
        <v>16</v>
      </c>
      <c r="B4" s="12">
        <f>SUM(B5:B10)</f>
        <v>7333361</v>
      </c>
    </row>
    <row r="5" spans="1:2" ht="15.75" x14ac:dyDescent="0.15">
      <c r="A5" s="5" t="s">
        <v>17</v>
      </c>
      <c r="B5" s="6">
        <v>2159877</v>
      </c>
    </row>
    <row r="6" spans="1:2" ht="15.75" x14ac:dyDescent="0.15">
      <c r="A6" s="5" t="s">
        <v>18</v>
      </c>
      <c r="B6" s="6"/>
    </row>
    <row r="7" spans="1:2" ht="15.75" x14ac:dyDescent="0.15">
      <c r="A7" s="5" t="s">
        <v>19</v>
      </c>
      <c r="B7" s="6">
        <v>59402</v>
      </c>
    </row>
    <row r="8" spans="1:2" ht="15.75" x14ac:dyDescent="0.15">
      <c r="A8" s="5" t="s">
        <v>20</v>
      </c>
      <c r="B8" s="6">
        <v>35500</v>
      </c>
    </row>
    <row r="9" spans="1:2" ht="15.75" x14ac:dyDescent="0.15">
      <c r="A9" s="5" t="s">
        <v>21</v>
      </c>
      <c r="B9" s="6">
        <v>1726000</v>
      </c>
    </row>
    <row r="10" spans="1:2" ht="15.75" x14ac:dyDescent="0.15">
      <c r="A10" s="5" t="s">
        <v>22</v>
      </c>
      <c r="B10" s="6">
        <v>3352582</v>
      </c>
    </row>
    <row r="11" spans="1:2" ht="15.75" x14ac:dyDescent="0.15">
      <c r="A11" s="14" t="s">
        <v>23</v>
      </c>
      <c r="B11" s="12">
        <f>SUM(B12:B18)</f>
        <v>14084</v>
      </c>
    </row>
    <row r="12" spans="1:2" ht="15.75" x14ac:dyDescent="0.15">
      <c r="A12" s="5" t="s">
        <v>24</v>
      </c>
      <c r="B12" s="6">
        <v>19</v>
      </c>
    </row>
    <row r="13" spans="1:2" ht="15.75" x14ac:dyDescent="0.15">
      <c r="A13" s="5" t="s">
        <v>25</v>
      </c>
      <c r="B13" s="6">
        <v>5</v>
      </c>
    </row>
    <row r="14" spans="1:2" ht="15.75" x14ac:dyDescent="0.15">
      <c r="A14" s="5" t="s">
        <v>19</v>
      </c>
      <c r="B14" s="6"/>
    </row>
    <row r="15" spans="1:2" ht="15.75" x14ac:dyDescent="0.15">
      <c r="A15" s="5" t="s">
        <v>26</v>
      </c>
      <c r="B15" s="6"/>
    </row>
    <row r="16" spans="1:2" ht="15.75" x14ac:dyDescent="0.15">
      <c r="A16" s="5" t="s">
        <v>27</v>
      </c>
      <c r="B16" s="6">
        <v>643</v>
      </c>
    </row>
    <row r="17" spans="1:2" ht="15.75" x14ac:dyDescent="0.15">
      <c r="A17" s="5" t="s">
        <v>28</v>
      </c>
      <c r="B17" s="6">
        <v>3502</v>
      </c>
    </row>
    <row r="18" spans="1:2" ht="15.75" x14ac:dyDescent="0.15">
      <c r="A18" s="5" t="s">
        <v>29</v>
      </c>
      <c r="B18" s="6">
        <v>9915</v>
      </c>
    </row>
    <row r="19" spans="1:2" ht="15.75" x14ac:dyDescent="0.15">
      <c r="A19" s="14" t="s">
        <v>30</v>
      </c>
      <c r="B19" s="19">
        <f>SUM(B20:B22)</f>
        <v>173360</v>
      </c>
    </row>
    <row r="20" spans="1:2" ht="15.75" x14ac:dyDescent="0.15">
      <c r="A20" s="5" t="s">
        <v>31</v>
      </c>
      <c r="B20" s="7">
        <v>104106</v>
      </c>
    </row>
    <row r="21" spans="1:2" ht="15.75" x14ac:dyDescent="0.15">
      <c r="A21" s="5" t="s">
        <v>32</v>
      </c>
      <c r="B21" s="7">
        <v>69254</v>
      </c>
    </row>
    <row r="22" spans="1:2" ht="15.75" x14ac:dyDescent="0.15">
      <c r="A22" s="5" t="s">
        <v>33</v>
      </c>
      <c r="B22" s="7"/>
    </row>
    <row r="23" spans="1:2" ht="15.75" x14ac:dyDescent="0.15">
      <c r="A23" s="16" t="s">
        <v>34</v>
      </c>
      <c r="B23" s="20">
        <f>SUM(B24:B27)</f>
        <v>64815</v>
      </c>
    </row>
    <row r="24" spans="1:2" ht="15.75" x14ac:dyDescent="0.15">
      <c r="A24" s="5" t="s">
        <v>35</v>
      </c>
      <c r="B24" s="8">
        <v>63447</v>
      </c>
    </row>
    <row r="25" spans="1:2" ht="15.75" x14ac:dyDescent="0.15">
      <c r="A25" s="5" t="s">
        <v>36</v>
      </c>
      <c r="B25" s="8">
        <v>168</v>
      </c>
    </row>
    <row r="26" spans="1:2" ht="15.75" x14ac:dyDescent="0.15">
      <c r="A26" s="5" t="s">
        <v>37</v>
      </c>
      <c r="B26" s="8">
        <v>1000</v>
      </c>
    </row>
    <row r="27" spans="1:2" ht="15.75" x14ac:dyDescent="0.15">
      <c r="A27" s="5" t="s">
        <v>20</v>
      </c>
      <c r="B27" s="6">
        <v>200</v>
      </c>
    </row>
    <row r="28" spans="1:2" ht="15.75" x14ac:dyDescent="0.15">
      <c r="A28" s="14" t="s">
        <v>63</v>
      </c>
      <c r="B28" s="12">
        <f>SUM(B29:B31)</f>
        <v>1136043</v>
      </c>
    </row>
    <row r="29" spans="1:2" ht="15.75" x14ac:dyDescent="0.15">
      <c r="A29" s="5" t="s">
        <v>17</v>
      </c>
      <c r="B29" s="6">
        <v>784184</v>
      </c>
    </row>
    <row r="30" spans="1:2" ht="15.75" x14ac:dyDescent="0.15">
      <c r="A30" s="5" t="s">
        <v>38</v>
      </c>
      <c r="B30" s="6">
        <v>350</v>
      </c>
    </row>
    <row r="31" spans="1:2" ht="15.75" x14ac:dyDescent="0.15">
      <c r="A31" s="5" t="s">
        <v>39</v>
      </c>
      <c r="B31" s="6">
        <v>351509</v>
      </c>
    </row>
    <row r="32" spans="1:2" ht="15.75" x14ac:dyDescent="0.15">
      <c r="A32" s="11" t="s">
        <v>40</v>
      </c>
      <c r="B32" s="12">
        <f>B4+B11+B19+B23+B28</f>
        <v>8721663</v>
      </c>
    </row>
    <row r="33" spans="1:2" ht="15.75" x14ac:dyDescent="0.15">
      <c r="A33" s="11" t="s">
        <v>41</v>
      </c>
      <c r="B33" s="12">
        <v>3470909</v>
      </c>
    </row>
    <row r="34" spans="1:2" ht="21.75" customHeight="1" x14ac:dyDescent="0.15">
      <c r="A34" s="11" t="s">
        <v>42</v>
      </c>
      <c r="B34" s="13">
        <f>SUM(B32:B33)</f>
        <v>12192572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平衡表</vt:lpstr>
      <vt:lpstr>收入表</vt:lpstr>
      <vt:lpstr>支出表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2020-01-13T02:12:43Z</dcterms:modified>
</cp:coreProperties>
</file>